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14" documentId="13_ncr:1_{C8027A6B-923C-4BB0-9C56-15D2606C26CA}" xr6:coauthVersionLast="47" xr6:coauthVersionMax="47" xr10:uidLastSave="{30025380-EF5C-4E3C-9543-80ADB689402C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<sst xmlns="http://schemas.openxmlformats.org/spreadsheetml/2006/main" count="128" uniqueCount="125">
  <si>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</si>
  <si>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</si>
  <si>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</si>
  <si>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</si>
  <si>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</si>
  <si>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</si>
  <si>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</si>
  <si>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</si>
  <si>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</si>
  <si>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</si>
  <si>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</si>
  <si>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</si>
  <si>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</si>
  <si>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</si>
  <si>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</si>
  <si>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</si>
  <si>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</si>
  <si>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</si>
  <si>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</si>
  <si>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</si>
  <si>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</si>
  <si>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</si>
  <si>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</si>
  <si>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</si>
  <si>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</si>
  <si>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</si>
  <si>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</si>
  <si>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</si>
  <si>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</si>
  <si>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</si>
  <si>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</si>
  <si>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</si>
  <si>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</si>
  <si>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</si>
  <si>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</si>
  <si>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</si>
  <si>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</si>
  <si>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</si>
  <si>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</si>
  <si>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</si>
  <si>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</si>
  <si>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</si>
  <si>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</si>
  <si>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</si>
  <si>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</si>
  <si>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</si>
  <si>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</si>
  <si>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</si>
  <si>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</si>
  <si>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</si>
  <si>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</si>
  <si>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</si>
  <si>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</si>
  <si>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</si>
  <si>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</si>
  <si>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</si>
  <si>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</si>
  <si>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</si>
  <si>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</si>
  <si>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</si>
  <si>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</si>
  <si>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</si>
  <si>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</si>
  <si>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</si>
  <si>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</si>
  <si>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</si>
  <si>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</si>
  <si>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</si>
  <si>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</si>
  <si>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</si>
  <si>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</si>
  <si>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</si>
  <si>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</si>
  <si>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</si>
  <si>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</si>
  <si>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</si>
  <si>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</si>
  <si>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</si>
  <si>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</si>
  <si>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</si>
  <si>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</si>
  <si>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</si>
  <si>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</si>
  <si>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</si>
  <si>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</si>
  <si>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</si>
  <si>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</si>
  <si>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</si>
  <si>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</si>
  <si>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</si>
  <si>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</si>
  <si>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</si>
  <si>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</si>
  <si>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</si>
  <si>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</si>
  <si>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</si>
  <si>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</si>
  <si>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</si>
  <si>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</si>
  <si>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</si>
  <si>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</si>
  <si>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</si>
  <si>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</si>
  <si>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</si>
  <si>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</si>
  <si>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</si>
  <si>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</si>
  <si>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</si>
  <si>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</si>
  <si>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</si>
  <si>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</si>
  <si>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</si>
  <si>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</si>
  <si>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</si>
  <si>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</si>
  <si>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</si>
  <si>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</si>
  <si>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</si>
  <si>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</si>
  <si>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</si>
  <si>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</si>
  <si>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20XX (d)</t>
  </si>
  <si>
    <t>31 de diciembre de 20XX (e)</t>
  </si>
  <si>
    <t>Universidad Tecnológica de Camargo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</si>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</sst>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2688167</xdr:colOff>
      <xdr:row>82</xdr:row>
      <xdr:rowOff>116418</xdr:rowOff>
    </xdr:from>
    <xdr:to>
      <xdr:col>5</xdr:col>
      <xdr:colOff>24130</xdr:colOff>
      <xdr:row>89</xdr:row>
      <xdr:rowOff>133563</xdr:rowOff>
    </xdr:to>
    <xdr:pic>
      <xdr:nvPicPr>
        <xdr:cNvPr id="2" name="Imagen 1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28AC4AF2-A584-44A7-92E4-DC19BE2A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0" t="20637" r="31184" b="63091"/>
        <a:stretch/>
      </xdr:blipFill>
      <xdr:spPr>
        <a:xfrm>
          <a:off x="3016250" y="20669251"/>
          <a:ext cx="5612130" cy="13506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84" zoomScale="90" zoomScaleNormal="90" workbookViewId="0">
      <selection activeCell="B2" sqref="B2:G90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123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124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121</v>
      </c>
      <c r="D6" s="29" t="s">
        <v>122</v>
      </c>
      <c r="E6" s="29" t="s">
        <v>3</v>
      </c>
      <c r="F6" s="29" t="s">
        <v>121</v>
      </c>
      <c r="G6" s="29" t="s">
        <v>122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6413012</v>
      </c>
      <c r="D9" s="18">
        <f>SUM(D10:D16)</f>
        <v>9507576</v>
      </c>
      <c r="E9" s="10" t="s">
        <v>9</v>
      </c>
      <c r="F9" s="18">
        <f>SUM(F10:F18)</f>
        <v>1841231</v>
      </c>
      <c r="G9" s="18">
        <f>SUM(G10:G18)</f>
        <v>1963458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65565</v>
      </c>
      <c r="G10" s="24">
        <v>77328</v>
      </c>
    </row>
    <row r="11" spans="2:8" x14ac:dyDescent="0.25">
      <c r="B11" s="11" t="s">
        <v>12</v>
      </c>
      <c r="C11" s="24">
        <v>6413012</v>
      </c>
      <c r="D11" s="24">
        <v>9507576</v>
      </c>
      <c r="E11" s="12" t="s">
        <v>13</v>
      </c>
      <c r="F11" s="24">
        <v>422665</v>
      </c>
      <c r="G11" s="24">
        <v>1361727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444077</v>
      </c>
      <c r="G16" s="24">
        <v>342127</v>
      </c>
    </row>
    <row r="17" spans="2:7" ht="24" x14ac:dyDescent="0.25">
      <c r="B17" s="9" t="s">
        <v>24</v>
      </c>
      <c r="C17" s="18">
        <f>SUM(C18:C24)</f>
        <v>10439810</v>
      </c>
      <c r="D17" s="18">
        <f>SUM(D18:D24)</f>
        <v>10589459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908924</v>
      </c>
      <c r="G18" s="24">
        <v>182276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10439810</v>
      </c>
      <c r="D20" s="24">
        <v>10589459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4292</v>
      </c>
      <c r="D25" s="18">
        <f>SUM(D26:D30)</f>
        <v>4292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4292</v>
      </c>
      <c r="D26" s="24">
        <v>4292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1727896</v>
      </c>
      <c r="G38" s="18">
        <f>SUM(G39:G41)</f>
        <v>1387438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1727896</v>
      </c>
      <c r="G40" s="24">
        <v>1387438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6552632</v>
      </c>
      <c r="G42" s="18">
        <f>SUM(G43:G45)</f>
        <v>6552632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6552632</v>
      </c>
      <c r="G43" s="24">
        <v>6552632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16857114</v>
      </c>
      <c r="D47" s="18">
        <f>SUM(D41,D38,D37,D31,D25,D17,D9)</f>
        <v>20101327</v>
      </c>
      <c r="E47" s="5" t="s">
        <v>83</v>
      </c>
      <c r="F47" s="18">
        <f>SUM(F42,F38,F31,F27,F26,F23,F19,F9)</f>
        <v>10121759</v>
      </c>
      <c r="G47" s="18">
        <f>SUM(G42,G38,G31,G27,G26,G23,G19,G9)</f>
        <v>9903528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78449570</v>
      </c>
      <c r="D52" s="24">
        <v>78185068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30204351</v>
      </c>
      <c r="D53" s="24">
        <v>27983359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3654417</v>
      </c>
      <c r="D54" s="24">
        <v>2562546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-39148780</v>
      </c>
      <c r="D55" s="24">
        <v>-34673228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10121759</v>
      </c>
      <c r="G59" s="18">
        <f>SUM(G47,G57)</f>
        <v>9903528</v>
      </c>
    </row>
    <row r="60" spans="2:7" ht="24" x14ac:dyDescent="0.25">
      <c r="B60" s="3" t="s">
        <v>103</v>
      </c>
      <c r="C60" s="18">
        <f>SUM(C50:C58)</f>
        <v>73159558</v>
      </c>
      <c r="D60" s="18">
        <f>SUM(D50:D58)</f>
        <v>74057745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90016672</v>
      </c>
      <c r="D62" s="18">
        <f>SUM(D47,D60)</f>
        <v>94159072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79894913</v>
      </c>
      <c r="G68" s="18">
        <f>SUM(G69:G73)</f>
        <v>84255544</v>
      </c>
    </row>
    <row r="69" spans="2:7" x14ac:dyDescent="0.25">
      <c r="B69" s="13"/>
      <c r="C69" s="21"/>
      <c r="D69" s="21"/>
      <c r="E69" s="10" t="s">
        <v>111</v>
      </c>
      <c r="F69" s="24">
        <v>-4568404</v>
      </c>
      <c r="G69" s="24">
        <v>-3902096</v>
      </c>
    </row>
    <row r="70" spans="2:7" x14ac:dyDescent="0.25">
      <c r="B70" s="13"/>
      <c r="C70" s="21"/>
      <c r="D70" s="21"/>
      <c r="E70" s="10" t="s">
        <v>112</v>
      </c>
      <c r="F70" s="24">
        <v>84463317</v>
      </c>
      <c r="G70" s="24">
        <v>88157640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79894913</v>
      </c>
      <c r="G79" s="18">
        <f>SUM(G63,G68,G75)</f>
        <v>84255544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90016672</v>
      </c>
      <c r="G81" s="18">
        <f>SUM(G59,G79)</f>
        <v>94159072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rintOptions horizontalCentered="1"/>
  <pageMargins left="0.23622047244094491" right="0.23622047244094491" top="0.74803149606299213" bottom="0.74803149606299213" header="0.31496062992125984" footer="0.31496062992125984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2025-01-29T20:36:12Z</cp:lastPrinted>
  <dcterms:created xsi:type="dcterms:W3CDTF">2020-01-08T19:54:23Z</dcterms:created>
  <dcterms:modified xsi:type="dcterms:W3CDTF">2025-01-29T20:37:53Z</dcterms:modified>
</cp:coreProperties>
</file>